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xr:revisionPtr revIDLastSave="0" documentId="8_{801F9220-8816-4150-AFF4-D440EABCA4CD}" xr6:coauthVersionLast="47" xr6:coauthVersionMax="47" xr10:uidLastSave="{00000000-0000-0000-0000-000000000000}"/>
  <bookViews>
    <workbookView xWindow="1950" yWindow="1950" windowWidth="29040" windowHeight="16050" xr2:uid="{00000000-000D-0000-FFFF-FFFF00000000}"/>
  </bookViews>
  <sheets>
    <sheet name="1 hr activity" sheetId="2" r:id="rId1"/>
    <sheet name="2 hr activity" sheetId="7" r:id="rId2"/>
    <sheet name="3 hr activity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8" l="1"/>
  <c r="D19" i="8"/>
  <c r="D18" i="8"/>
  <c r="D17" i="8"/>
  <c r="D16" i="8"/>
  <c r="D15" i="8"/>
  <c r="D14" i="8"/>
  <c r="D13" i="8"/>
  <c r="D12" i="8"/>
  <c r="D11" i="8"/>
  <c r="D10" i="8"/>
  <c r="D9" i="8"/>
  <c r="D8" i="8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20" i="2"/>
  <c r="D19" i="2"/>
  <c r="D18" i="2"/>
  <c r="D17" i="2"/>
  <c r="D16" i="2"/>
  <c r="D15" i="2"/>
  <c r="D14" i="2"/>
  <c r="D13" i="2"/>
  <c r="D12" i="2"/>
  <c r="D11" i="2"/>
  <c r="D10" i="2"/>
  <c r="D9" i="2"/>
  <c r="D8" i="2"/>
</calcChain>
</file>

<file path=xl/sharedStrings.xml><?xml version="1.0" encoding="utf-8"?>
<sst xmlns="http://schemas.openxmlformats.org/spreadsheetml/2006/main" count="18" uniqueCount="6">
  <si>
    <t>Estimate a range of A664 values for MB dilution from 2.358 (=c1) to 0.100 (=c2)</t>
  </si>
  <si>
    <t>Use Equation 8 from the grant proposal:  ln(c1/c2) = (F/V)(t2-t1) and assume a 530 mL solution volume throughout the experiment</t>
  </si>
  <si>
    <t>Time in Minutes</t>
  </si>
  <si>
    <r>
      <t>A</t>
    </r>
    <r>
      <rPr>
        <b/>
        <vertAlign val="subscript"/>
        <sz val="11"/>
        <color theme="1"/>
        <rFont val="Calibri"/>
        <family val="2"/>
        <scheme val="minor"/>
      </rPr>
      <t>664</t>
    </r>
  </si>
  <si>
    <r>
      <t>Ln (A</t>
    </r>
    <r>
      <rPr>
        <b/>
        <vertAlign val="subscript"/>
        <sz val="11"/>
        <color theme="1"/>
        <rFont val="Calibri"/>
        <family val="2"/>
        <scheme val="minor"/>
      </rPr>
      <t>664</t>
    </r>
    <r>
      <rPr>
        <b/>
        <sz val="11"/>
        <color theme="1"/>
        <rFont val="Calibri"/>
        <family val="2"/>
        <scheme val="minor"/>
      </rPr>
      <t>)</t>
    </r>
  </si>
  <si>
    <t>Clock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</si>
</sst>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 Hour Activity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'1 hr activity'!$B$8:$B$20</c:f>
              <c:numCache>
                <c:formatCode>General</c:formatCode>
                <c:ptCount val="13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</c:numCache>
            </c:numRef>
          </c:xVal>
          <c:yVal>
            <c:numRef>
              <c:f>'1 hr activity'!$D$8:$D$20</c:f>
              <c:numCache>
                <c:formatCode>0.000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49F-4FC3-A37D-EC8FE6B6C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1752568"/>
        <c:axId val="481747320"/>
      </c:scatterChart>
      <c:valAx>
        <c:axId val="481752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Dilution Time in Minutes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1747320"/>
        <c:crosses val="autoZero"/>
        <c:crossBetween val="midCat"/>
      </c:valAx>
      <c:valAx>
        <c:axId val="481747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Ln</a:t>
                </a:r>
                <a:r>
                  <a:rPr lang="en-US" baseline="0"/>
                  <a:t> (A664)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17525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 Hour Activity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 hr activity'!$B$8:$B$20</c:f>
              <c:numCache>
                <c:formatCode>General</c:formatCode>
                <c:ptCount val="13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</c:numCache>
            </c:numRef>
          </c:xVal>
          <c:yVal>
            <c:numRef>
              <c:f>'2 hr activity'!$D$8:$D$20</c:f>
              <c:numCache>
                <c:formatCode>0.000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5D5-4273-A679-232DE300D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1752568"/>
        <c:axId val="481747320"/>
      </c:scatterChart>
      <c:valAx>
        <c:axId val="481752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Dilution Time in Minutes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1747320"/>
        <c:crosses val="autoZero"/>
        <c:crossBetween val="midCat"/>
      </c:valAx>
      <c:valAx>
        <c:axId val="481747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Ln</a:t>
                </a:r>
                <a:r>
                  <a:rPr lang="en-US" baseline="0"/>
                  <a:t> (A664)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17525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3 Hour Activity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'3 hr activity'!$B$8:$B$20</c:f>
              <c:numCache>
                <c:formatCode>General</c:formatCode>
                <c:ptCount val="13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90</c:v>
                </c:pt>
                <c:pt idx="7">
                  <c:v>105</c:v>
                </c:pt>
                <c:pt idx="8">
                  <c:v>120</c:v>
                </c:pt>
                <c:pt idx="9">
                  <c:v>135</c:v>
                </c:pt>
                <c:pt idx="10">
                  <c:v>150</c:v>
                </c:pt>
                <c:pt idx="11">
                  <c:v>165</c:v>
                </c:pt>
                <c:pt idx="12">
                  <c:v>180</c:v>
                </c:pt>
              </c:numCache>
            </c:numRef>
          </c:xVal>
          <c:yVal>
            <c:numRef>
              <c:f>'3 hr activity'!$D$8:$D$20</c:f>
              <c:numCache>
                <c:formatCode>0.000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3DE-4143-A145-ED85A6658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1752568"/>
        <c:axId val="481747320"/>
      </c:scatterChart>
      <c:valAx>
        <c:axId val="481752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Dilution Time in Minutes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1747320"/>
        <c:crosses val="autoZero"/>
        <c:crossBetween val="midCat"/>
      </c:valAx>
      <c:valAx>
        <c:axId val="481747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Ln</a:t>
                </a:r>
                <a:r>
                  <a:rPr lang="en-US" baseline="0"/>
                  <a:t> (A664)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17525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179070</xdr:rowOff>
    </xdr:from>
    <xdr:to>
      <xdr:col>15</xdr:col>
      <xdr:colOff>297180</xdr:colOff>
      <xdr:row>27</xdr:row>
      <xdr:rowOff>60960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</xdr:colOff>
      <xdr:row>5</xdr:row>
      <xdr:rowOff>11430</xdr:rowOff>
    </xdr:from>
    <xdr:to>
      <xdr:col>15</xdr:col>
      <xdr:colOff>304800</xdr:colOff>
      <xdr:row>27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571500</xdr:colOff>
      <xdr:row>5</xdr:row>
      <xdr:rowOff>3810</xdr:rowOff>
    </xdr:from>
    <xdr:to>
      <xdr:col>15</xdr:col>
      <xdr:colOff>259080</xdr:colOff>
      <xdr:row>27</xdr:row>
      <xdr:rowOff>68580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0"/>
  <sheetViews>
    <sheetView tabSelected="1" topLeftCell="A5" workbookViewId="0">
      <selection activeCell="A5" sqref="A5"/>
    </sheetView>
  </sheetViews>
  <sheetFormatPr defaultColWidth="8.7109375" defaultRowHeight="15" x14ac:dyDescent="0.25"/>
  <cols>
    <col min="1" max="1" width="12.42578125" customWidth="1"/>
    <col min="2" max="2" width="23.7109375" customWidth="1"/>
    <col min="3" max="3" width="16.42578125" customWidth="1"/>
    <col min="4" max="4" width="18.28515625" customWidth="1"/>
  </cols>
  <sheetData>
    <row r="1" spans="1:4" x14ac:dyDescent="0.25">
      <c r="B1" t="s">
        <v>1</v>
      </c>
    </row>
    <row r="3" spans="1:4" x14ac:dyDescent="0.25">
      <c r="B3" t="s">
        <v>0</v>
      </c>
    </row>
    <row r="6" spans="1:4" ht="18" x14ac:dyDescent="0.35">
      <c r="A6" s="3" t="s">
        <v>5</v>
      </c>
      <c r="B6" s="1" t="s">
        <v>2</v>
      </c>
      <c r="C6" s="1" t="s">
        <v>3</v>
      </c>
      <c r="D6" s="1" t="s">
        <v>4</v>
      </c>
    </row>
    <row r="8" spans="1:4" x14ac:dyDescent="0.25">
      <c r="B8" s="2">
        <v>0</v>
      </c>
      <c r="C8" s="2"/>
      <c r="D8" s="4" t="e">
        <f>LN(C8)</f>
        <v>#NUM!</v>
      </c>
    </row>
    <row r="9" spans="1:4" x14ac:dyDescent="0.25">
      <c r="B9" s="2">
        <v>5</v>
      </c>
      <c r="C9" s="2"/>
      <c r="D9" s="4" t="e">
        <f t="shared" ref="D9:D20" si="0">LN(C9)</f>
        <v>#NUM!</v>
      </c>
    </row>
    <row r="10" spans="1:4" x14ac:dyDescent="0.25">
      <c r="B10" s="2">
        <v>10</v>
      </c>
      <c r="C10" s="2"/>
      <c r="D10" s="4" t="e">
        <f t="shared" si="0"/>
        <v>#NUM!</v>
      </c>
    </row>
    <row r="11" spans="1:4" x14ac:dyDescent="0.25">
      <c r="B11" s="2">
        <v>15</v>
      </c>
      <c r="C11" s="2"/>
      <c r="D11" s="4" t="e">
        <f t="shared" si="0"/>
        <v>#NUM!</v>
      </c>
    </row>
    <row r="12" spans="1:4" x14ac:dyDescent="0.25">
      <c r="B12" s="2">
        <v>20</v>
      </c>
      <c r="C12" s="2"/>
      <c r="D12" s="4" t="e">
        <f t="shared" si="0"/>
        <v>#NUM!</v>
      </c>
    </row>
    <row r="13" spans="1:4" x14ac:dyDescent="0.25">
      <c r="B13" s="2">
        <v>25</v>
      </c>
      <c r="C13" s="2"/>
      <c r="D13" s="4" t="e">
        <f t="shared" si="0"/>
        <v>#NUM!</v>
      </c>
    </row>
    <row r="14" spans="1:4" x14ac:dyDescent="0.25">
      <c r="B14" s="2">
        <v>30</v>
      </c>
      <c r="C14" s="2"/>
      <c r="D14" s="4" t="e">
        <f t="shared" si="0"/>
        <v>#NUM!</v>
      </c>
    </row>
    <row r="15" spans="1:4" x14ac:dyDescent="0.25">
      <c r="B15" s="2">
        <v>35</v>
      </c>
      <c r="C15" s="2"/>
      <c r="D15" s="4" t="e">
        <f t="shared" si="0"/>
        <v>#NUM!</v>
      </c>
    </row>
    <row r="16" spans="1:4" x14ac:dyDescent="0.25">
      <c r="B16" s="2">
        <v>40</v>
      </c>
      <c r="C16" s="2"/>
      <c r="D16" s="4" t="e">
        <f t="shared" si="0"/>
        <v>#NUM!</v>
      </c>
    </row>
    <row r="17" spans="2:4" x14ac:dyDescent="0.25">
      <c r="B17" s="2">
        <v>45</v>
      </c>
      <c r="C17" s="2"/>
      <c r="D17" s="4" t="e">
        <f t="shared" si="0"/>
        <v>#NUM!</v>
      </c>
    </row>
    <row r="18" spans="2:4" x14ac:dyDescent="0.25">
      <c r="B18" s="2">
        <v>50</v>
      </c>
      <c r="C18" s="2"/>
      <c r="D18" s="4" t="e">
        <f t="shared" si="0"/>
        <v>#NUM!</v>
      </c>
    </row>
    <row r="19" spans="2:4" x14ac:dyDescent="0.25">
      <c r="B19" s="2">
        <v>55</v>
      </c>
      <c r="C19" s="2"/>
      <c r="D19" s="4" t="e">
        <f t="shared" si="0"/>
        <v>#NUM!</v>
      </c>
    </row>
    <row r="20" spans="2:4" x14ac:dyDescent="0.25">
      <c r="B20" s="2">
        <v>60</v>
      </c>
      <c r="C20" s="4"/>
      <c r="D20" s="4" t="e">
        <f t="shared" si="0"/>
        <v>#NUM!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0"/>
  <sheetViews>
    <sheetView topLeftCell="A5" workbookViewId="0">
      <selection activeCell="A5" sqref="A5"/>
    </sheetView>
  </sheetViews>
  <sheetFormatPr defaultColWidth="8.7109375" defaultRowHeight="15" x14ac:dyDescent="0.25"/>
  <cols>
    <col min="1" max="1" width="12.42578125" customWidth="1"/>
    <col min="2" max="2" width="23.7109375" customWidth="1"/>
    <col min="3" max="3" width="16.42578125" customWidth="1"/>
    <col min="4" max="4" width="18.28515625" customWidth="1"/>
  </cols>
  <sheetData>
    <row r="1" spans="1:4" x14ac:dyDescent="0.25">
      <c r="B1" t="s">
        <v>1</v>
      </c>
    </row>
    <row r="3" spans="1:4" x14ac:dyDescent="0.25">
      <c r="B3" t="s">
        <v>0</v>
      </c>
    </row>
    <row r="6" spans="1:4" ht="18" x14ac:dyDescent="0.35">
      <c r="A6" s="3" t="s">
        <v>5</v>
      </c>
      <c r="B6" s="1" t="s">
        <v>2</v>
      </c>
      <c r="C6" s="1" t="s">
        <v>3</v>
      </c>
      <c r="D6" s="1" t="s">
        <v>4</v>
      </c>
    </row>
    <row r="8" spans="1:4" x14ac:dyDescent="0.25">
      <c r="B8" s="2">
        <v>0</v>
      </c>
      <c r="C8" s="2"/>
      <c r="D8" s="4" t="e">
        <f>LN(C8)</f>
        <v>#NUM!</v>
      </c>
    </row>
    <row r="9" spans="1:4" x14ac:dyDescent="0.25">
      <c r="B9" s="2">
        <v>10</v>
      </c>
      <c r="C9" s="2"/>
      <c r="D9" s="4" t="e">
        <f t="shared" ref="D9:D20" si="0">LN(C9)</f>
        <v>#NUM!</v>
      </c>
    </row>
    <row r="10" spans="1:4" x14ac:dyDescent="0.25">
      <c r="B10" s="2">
        <v>20</v>
      </c>
      <c r="C10" s="2"/>
      <c r="D10" s="4" t="e">
        <f t="shared" si="0"/>
        <v>#NUM!</v>
      </c>
    </row>
    <row r="11" spans="1:4" x14ac:dyDescent="0.25">
      <c r="B11" s="2">
        <v>30</v>
      </c>
      <c r="C11" s="2"/>
      <c r="D11" s="4" t="e">
        <f t="shared" si="0"/>
        <v>#NUM!</v>
      </c>
    </row>
    <row r="12" spans="1:4" x14ac:dyDescent="0.25">
      <c r="B12" s="2">
        <v>40</v>
      </c>
      <c r="C12" s="2"/>
      <c r="D12" s="4" t="e">
        <f t="shared" si="0"/>
        <v>#NUM!</v>
      </c>
    </row>
    <row r="13" spans="1:4" x14ac:dyDescent="0.25">
      <c r="B13" s="2">
        <v>50</v>
      </c>
      <c r="C13" s="2"/>
      <c r="D13" s="4" t="e">
        <f t="shared" si="0"/>
        <v>#NUM!</v>
      </c>
    </row>
    <row r="14" spans="1:4" x14ac:dyDescent="0.25">
      <c r="B14" s="2">
        <v>60</v>
      </c>
      <c r="C14" s="2"/>
      <c r="D14" s="4" t="e">
        <f t="shared" si="0"/>
        <v>#NUM!</v>
      </c>
    </row>
    <row r="15" spans="1:4" x14ac:dyDescent="0.25">
      <c r="B15" s="2">
        <v>70</v>
      </c>
      <c r="C15" s="2"/>
      <c r="D15" s="4" t="e">
        <f t="shared" si="0"/>
        <v>#NUM!</v>
      </c>
    </row>
    <row r="16" spans="1:4" x14ac:dyDescent="0.25">
      <c r="B16" s="2">
        <v>80</v>
      </c>
      <c r="C16" s="2"/>
      <c r="D16" s="4" t="e">
        <f t="shared" si="0"/>
        <v>#NUM!</v>
      </c>
    </row>
    <row r="17" spans="2:4" x14ac:dyDescent="0.25">
      <c r="B17" s="2">
        <v>90</v>
      </c>
      <c r="C17" s="2"/>
      <c r="D17" s="4" t="e">
        <f t="shared" si="0"/>
        <v>#NUM!</v>
      </c>
    </row>
    <row r="18" spans="2:4" x14ac:dyDescent="0.25">
      <c r="B18" s="2">
        <v>100</v>
      </c>
      <c r="C18" s="2"/>
      <c r="D18" s="4" t="e">
        <f t="shared" si="0"/>
        <v>#NUM!</v>
      </c>
    </row>
    <row r="19" spans="2:4" x14ac:dyDescent="0.25">
      <c r="B19" s="2">
        <v>110</v>
      </c>
      <c r="C19" s="2"/>
      <c r="D19" s="4" t="e">
        <f t="shared" si="0"/>
        <v>#NUM!</v>
      </c>
    </row>
    <row r="20" spans="2:4" x14ac:dyDescent="0.25">
      <c r="B20" s="2">
        <v>120</v>
      </c>
      <c r="C20" s="4"/>
      <c r="D20" s="4" t="e">
        <f t="shared" si="0"/>
        <v>#NUM!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0"/>
  <sheetViews>
    <sheetView topLeftCell="A5" workbookViewId="0">
      <selection activeCell="A5" sqref="A5"/>
    </sheetView>
  </sheetViews>
  <sheetFormatPr defaultColWidth="8.7109375" defaultRowHeight="15" x14ac:dyDescent="0.25"/>
  <cols>
    <col min="1" max="1" width="12.42578125" customWidth="1"/>
    <col min="2" max="2" width="23.7109375" customWidth="1"/>
    <col min="3" max="3" width="16.42578125" customWidth="1"/>
    <col min="4" max="4" width="18.28515625" customWidth="1"/>
  </cols>
  <sheetData>
    <row r="1" spans="1:4" x14ac:dyDescent="0.25">
      <c r="B1" t="s">
        <v>1</v>
      </c>
    </row>
    <row r="3" spans="1:4" x14ac:dyDescent="0.25">
      <c r="B3" t="s">
        <v>0</v>
      </c>
    </row>
    <row r="6" spans="1:4" ht="18" x14ac:dyDescent="0.35">
      <c r="A6" s="3" t="s">
        <v>5</v>
      </c>
      <c r="B6" s="1" t="s">
        <v>2</v>
      </c>
      <c r="C6" s="1" t="s">
        <v>3</v>
      </c>
      <c r="D6" s="1" t="s">
        <v>4</v>
      </c>
    </row>
    <row r="8" spans="1:4" x14ac:dyDescent="0.25">
      <c r="B8" s="2">
        <v>0</v>
      </c>
      <c r="C8" s="2"/>
      <c r="D8" s="4" t="e">
        <f>LN(C8)</f>
        <v>#NUM!</v>
      </c>
    </row>
    <row r="9" spans="1:4" x14ac:dyDescent="0.25">
      <c r="B9" s="2">
        <v>15</v>
      </c>
      <c r="C9" s="2"/>
      <c r="D9" s="4" t="e">
        <f t="shared" ref="D9:D20" si="0">LN(C9)</f>
        <v>#NUM!</v>
      </c>
    </row>
    <row r="10" spans="1:4" x14ac:dyDescent="0.25">
      <c r="B10" s="2">
        <v>30</v>
      </c>
      <c r="C10" s="2"/>
      <c r="D10" s="4" t="e">
        <f t="shared" si="0"/>
        <v>#NUM!</v>
      </c>
    </row>
    <row r="11" spans="1:4" x14ac:dyDescent="0.25">
      <c r="B11" s="2">
        <v>45</v>
      </c>
      <c r="C11" s="2"/>
      <c r="D11" s="4" t="e">
        <f t="shared" si="0"/>
        <v>#NUM!</v>
      </c>
    </row>
    <row r="12" spans="1:4" x14ac:dyDescent="0.25">
      <c r="B12" s="2">
        <v>60</v>
      </c>
      <c r="C12" s="2"/>
      <c r="D12" s="4" t="e">
        <f t="shared" si="0"/>
        <v>#NUM!</v>
      </c>
    </row>
    <row r="13" spans="1:4" x14ac:dyDescent="0.25">
      <c r="B13" s="2">
        <v>75</v>
      </c>
      <c r="C13" s="2"/>
      <c r="D13" s="4" t="e">
        <f t="shared" si="0"/>
        <v>#NUM!</v>
      </c>
    </row>
    <row r="14" spans="1:4" x14ac:dyDescent="0.25">
      <c r="B14" s="2">
        <v>90</v>
      </c>
      <c r="C14" s="2"/>
      <c r="D14" s="4" t="e">
        <f t="shared" si="0"/>
        <v>#NUM!</v>
      </c>
    </row>
    <row r="15" spans="1:4" x14ac:dyDescent="0.25">
      <c r="B15" s="2">
        <v>105</v>
      </c>
      <c r="C15" s="2"/>
      <c r="D15" s="4" t="e">
        <f t="shared" si="0"/>
        <v>#NUM!</v>
      </c>
    </row>
    <row r="16" spans="1:4" x14ac:dyDescent="0.25">
      <c r="B16" s="2">
        <v>120</v>
      </c>
      <c r="C16" s="2"/>
      <c r="D16" s="4" t="e">
        <f t="shared" si="0"/>
        <v>#NUM!</v>
      </c>
    </row>
    <row r="17" spans="2:4" x14ac:dyDescent="0.25">
      <c r="B17" s="2">
        <v>135</v>
      </c>
      <c r="C17" s="2"/>
      <c r="D17" s="4" t="e">
        <f t="shared" si="0"/>
        <v>#NUM!</v>
      </c>
    </row>
    <row r="18" spans="2:4" x14ac:dyDescent="0.25">
      <c r="B18" s="2">
        <v>150</v>
      </c>
      <c r="C18" s="2"/>
      <c r="D18" s="4" t="e">
        <f t="shared" si="0"/>
        <v>#NUM!</v>
      </c>
    </row>
    <row r="19" spans="2:4" x14ac:dyDescent="0.25">
      <c r="B19" s="2">
        <v>165</v>
      </c>
      <c r="C19" s="2"/>
      <c r="D19" s="4" t="e">
        <f t="shared" si="0"/>
        <v>#NUM!</v>
      </c>
    </row>
    <row r="20" spans="2:4" x14ac:dyDescent="0.25">
      <c r="B20" s="2">
        <v>180</v>
      </c>
      <c r="C20" s="4"/>
      <c r="D20" s="4" t="e">
        <f t="shared" si="0"/>
        <v>#NUM!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hr activity</vt:lpstr>
      <vt:lpstr>2 hr activity</vt:lpstr>
      <vt:lpstr>3 hr activity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 Haddix</dc:creator>
  <cp:lastModifiedBy>Suzanne E. Thuecks</cp:lastModifiedBy>
  <dcterms:created xsi:type="dcterms:W3CDTF">2019-11-01T20:59:16Z</dcterms:created>
  <dcterms:modified xsi:type="dcterms:W3CDTF">2024-01-25T15:40:11Z</dcterms:modified>
</cp:coreProperties>
</file>